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gadigital.sharepoint.com/sites/ProductivityTeam/Transformation/Y 2024-25 TRANSFORMATION PROGRAMME/TOM DENMAN/Transformation Networks/Transformation Network/Resources/Prioritisation/"/>
    </mc:Choice>
  </mc:AlternateContent>
  <xr:revisionPtr revIDLastSave="0" documentId="8_{5EBE40C9-DA4A-4A01-9D27-4156609E9135}" xr6:coauthVersionLast="47" xr6:coauthVersionMax="47" xr10:uidLastSave="{00000000-0000-0000-0000-000000000000}"/>
  <bookViews>
    <workbookView xWindow="22932" yWindow="-108" windowWidth="30936" windowHeight="16896" activeTab="2" xr2:uid="{2388951B-659A-4F92-85A4-D2EEC8ADAEBA}"/>
  </bookViews>
  <sheets>
    <sheet name="Tiering" sheetId="1" r:id="rId1"/>
    <sheet name="Key Information " sheetId="5" r:id="rId2"/>
    <sheet name="Prioritisation" sheetId="7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" i="7" l="1"/>
  <c r="K5" i="7"/>
  <c r="K6" i="7"/>
  <c r="K8" i="7"/>
  <c r="K9" i="7"/>
  <c r="K10" i="7"/>
  <c r="K11" i="7"/>
  <c r="K4" i="7"/>
  <c r="I13" i="7"/>
  <c r="K12" i="7" l="1"/>
  <c r="K13" i="7" s="1"/>
  <c r="H12" i="1"/>
  <c r="G13" i="1" s="1" a="1"/>
  <c r="G13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<sst xmlns="http://schemas.openxmlformats.org/spreadsheetml/2006/main" count="134" uniqueCount="114">
  <si>
    <t>Criteria </t>
  </si>
  <si>
    <t>Score</t>
  </si>
  <si>
    <t>Finance</t>
  </si>
  <si>
    <t xml:space="preserve">No financial impact to the 
organisation </t>
  </si>
  <si>
    <t>Low financial impact to the 
organisation up to £500k</t>
  </si>
  <si>
    <t>Moderate financial impact to the organisation between £500k - £1million</t>
  </si>
  <si>
    <t xml:space="preserve">Significant financial impact to the organisation, more than £1 million </t>
  </si>
  <si>
    <t xml:space="preserve">Finance - cost of project </t>
  </si>
  <si>
    <t xml:space="preserve">Up to
£500k </t>
  </si>
  <si>
    <t xml:space="preserve">£500k - £1 million </t>
  </si>
  <si>
    <t xml:space="preserve">More than 
£1 million </t>
  </si>
  <si>
    <t xml:space="preserve">Finance - Funding the Project </t>
  </si>
  <si>
    <t xml:space="preserve">Achievable within budget </t>
  </si>
  <si>
    <t xml:space="preserve">£0-£500k Investment required </t>
  </si>
  <si>
    <t xml:space="preserve">£500k + Investment required </t>
  </si>
  <si>
    <t>External funding being provided/required</t>
  </si>
  <si>
    <t xml:space="preserve">Risk </t>
  </si>
  <si>
    <t xml:space="preserve">Risk – Level of risk for not completing the project  </t>
  </si>
  <si>
    <t>No risk involved</t>
  </si>
  <si>
    <t xml:space="preserve">	Low risk to the organisation if not provided </t>
  </si>
  <si>
    <t xml:space="preserve">Moderate risk to the organisation if not provided </t>
  </si>
  <si>
    <t>Essential / critical to the customer/organisation</t>
  </si>
  <si>
    <t xml:space="preserve">No Risk </t>
  </si>
  <si>
    <t>Low Risk</t>
  </si>
  <si>
    <t xml:space="preserve">Moderate Risk </t>
  </si>
  <si>
    <t xml:space="preserve">Significant Risk </t>
  </si>
  <si>
    <t>Stakeholder</t>
  </si>
  <si>
    <t>Stakeholders – Wards</t>
  </si>
  <si>
    <t xml:space="preserve">No impact of change on wards </t>
  </si>
  <si>
    <t xml:space="preserve">Single ward </t>
  </si>
  <si>
    <t xml:space="preserve">Two or more/ Community panel footprint </t>
  </si>
  <si>
    <t xml:space="preserve">Cumberland footprint </t>
  </si>
  <si>
    <t>Stakeholders – What is the impact on internal stakeholders?</t>
  </si>
  <si>
    <t xml:space="preserve">No / Minimal impact on internal stakeholders </t>
  </si>
  <si>
    <t>Team</t>
  </si>
  <si>
    <t>Directorate</t>
  </si>
  <si>
    <t xml:space="preserve">Full council </t>
  </si>
  <si>
    <t>Input</t>
  </si>
  <si>
    <t>Inputs – What is the anticipated resource required for the project?</t>
  </si>
  <si>
    <t xml:space="preserve">No additional resource and capacity required from the service </t>
  </si>
  <si>
    <t xml:space="preserve">Resource within the service only </t>
  </si>
  <si>
    <t>Ad hoc resource required from 1or 2 other enabler departments</t>
  </si>
  <si>
    <t xml:space="preserve"> Full time resource required from other departments / Consultant required </t>
  </si>
  <si>
    <t>RESULT</t>
  </si>
  <si>
    <t>Total Project Score</t>
  </si>
  <si>
    <t xml:space="preserve">Project Priority </t>
  </si>
  <si>
    <t>0 – 12 BAU
13-35 Improvement Engine
36-53 Service Level 
53-72 Corporate Level</t>
  </si>
  <si>
    <t>Result:</t>
  </si>
  <si>
    <t xml:space="preserve">Aims of Cumberland Council </t>
  </si>
  <si>
    <t xml:space="preserve">Addressing inequalities,  </t>
  </si>
  <si>
    <t xml:space="preserve">Local economies that work for local people, </t>
  </si>
  <si>
    <t xml:space="preserve">Environmental resilience and the climate emergency </t>
  </si>
  <si>
    <t>Delivering excellent public services</t>
  </si>
  <si>
    <t>Impact on the factors that improve health and wellbeing.</t>
  </si>
  <si>
    <t xml:space="preserve">Finance - Savings </t>
  </si>
  <si>
    <r>
      <t xml:space="preserve">Risk – What is the level of risk included in the project?
</t>
    </r>
    <r>
      <rPr>
        <b/>
        <sz val="11"/>
        <rFont val="Arial"/>
        <family val="2"/>
      </rPr>
      <t>(Political, Financial,  Reputational)</t>
    </r>
  </si>
  <si>
    <t>Meeting Council Strategic Objectives</t>
  </si>
  <si>
    <t>Cost Impact</t>
  </si>
  <si>
    <t>Productivity and Demand on Staff</t>
  </si>
  <si>
    <t>Little to no change is required.
Little to no effect on ongoing services.</t>
  </si>
  <si>
    <t>Moderate change is required. 
Moderate effect on ongoing services.</t>
  </si>
  <si>
    <t>Achievement of objectives</t>
  </si>
  <si>
    <t xml:space="preserve">Delivery </t>
  </si>
  <si>
    <t>Alignment to design principles</t>
  </si>
  <si>
    <t>Change</t>
  </si>
  <si>
    <t>Resource</t>
  </si>
  <si>
    <t>Risk</t>
  </si>
  <si>
    <t>Delivers high, specific and measurable progress towards Council strategic objectives</t>
  </si>
  <si>
    <t>Delivers low and/or less measurable progress towards Council strategic objectives</t>
  </si>
  <si>
    <t>SELECT</t>
  </si>
  <si>
    <t>Delivers no progress towards Council strategic objectives</t>
  </si>
  <si>
    <t>Not aligned to design principles</t>
  </si>
  <si>
    <t>Alignment to one or two design principles</t>
  </si>
  <si>
    <t>Cost of the project is not affordable for the Council</t>
  </si>
  <si>
    <t>Weighting</t>
  </si>
  <si>
    <t>Weighted Score</t>
  </si>
  <si>
    <t>Comments / Justification</t>
  </si>
  <si>
    <t>Capability</t>
  </si>
  <si>
    <t>Capacity</t>
  </si>
  <si>
    <t xml:space="preserve">High delivery capacity. </t>
  </si>
  <si>
    <t>No delivery capacity.</t>
  </si>
  <si>
    <t xml:space="preserve">Moderate delivery capacity. </t>
  </si>
  <si>
    <t xml:space="preserve">Moderate delivery capability. </t>
  </si>
  <si>
    <t>High delivery capability.</t>
  </si>
  <si>
    <t xml:space="preserve">Low delivery capacity. </t>
  </si>
  <si>
    <t xml:space="preserve">No delivery capability. </t>
  </si>
  <si>
    <t xml:space="preserve">Low delivery capability. </t>
  </si>
  <si>
    <t>Delivers high, but hard to measure progress or moderarte measurable progress towards Council strategic objectives</t>
  </si>
  <si>
    <t>Alignment to three to four design principles</t>
  </si>
  <si>
    <t>Alignment to five to six design principles</t>
  </si>
  <si>
    <t>Well aligned to seven or eight design principles</t>
  </si>
  <si>
    <t>Significant change is required. 
Significant effect on ongoing services.</t>
  </si>
  <si>
    <t>Very significant change is required. 
Very Significant effect on ongoing services.</t>
  </si>
  <si>
    <t>Moderate change is required. 
Significant effect on ongoing services.</t>
  </si>
  <si>
    <t xml:space="preserve">Very low delivery capacity. </t>
  </si>
  <si>
    <t xml:space="preserve">Very low delivery capability. </t>
  </si>
  <si>
    <t>Externally funded</t>
  </si>
  <si>
    <t>Cost met from transformation fund / EFS</t>
  </si>
  <si>
    <t>Cost funded through borrowing</t>
  </si>
  <si>
    <t>Cost met from existing budget</t>
  </si>
  <si>
    <t>Essential / critical to the organisation</t>
  </si>
  <si>
    <t xml:space="preserve">High risk to the organisation if not provided </t>
  </si>
  <si>
    <t>No or low ROI</t>
  </si>
  <si>
    <t>High ROI.
Robust evidence.</t>
  </si>
  <si>
    <t>High ROI.
Limited evidence</t>
  </si>
  <si>
    <t>Moderate ROI.
Robust evidence.</t>
  </si>
  <si>
    <t>Moderate ROI.
Limited evidence.</t>
  </si>
  <si>
    <t>Affordability / Funding</t>
  </si>
  <si>
    <t>High productivity gain /
Substantial demand reduction on staff.
Robustly evidenced.</t>
  </si>
  <si>
    <t>High productivity gain /
Substantial demand reduction on staff.
 Limited evidenced.</t>
  </si>
  <si>
    <t>Moderate productivity gain / Moderate demand reduction on staff.
 Robustly evidenced.</t>
  </si>
  <si>
    <t>Moderate productivity gain / Moderate demand reduction on staff.
Limited evidence.</t>
  </si>
  <si>
    <t>Low productivity gain / Little demand reduction on staff.</t>
  </si>
  <si>
    <t>Delivers moderate measurable progress towards Council strategic objectives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</si>
</sst>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0"/>
      <name val="Calibri"/>
      <family val="2"/>
      <scheme val="minor"/>
    </font>
    <font>
      <b/>
      <sz val="12"/>
      <color rgb="FFFFFFFF"/>
      <name val="Arial"/>
      <family val="2"/>
    </font>
    <font>
      <b/>
      <sz val="12"/>
      <name val="Arial"/>
      <family val="2"/>
    </font>
    <font>
      <b/>
      <sz val="11"/>
      <color theme="0"/>
      <name val="Arial"/>
      <family val="2"/>
    </font>
    <font>
      <sz val="11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name val="Arial"/>
      <family val="2"/>
    </font>
    <font>
      <b/>
      <sz val="14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6458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C96D30"/>
        <bgColor indexed="64"/>
      </patternFill>
    </fill>
    <fill>
      <patternFill patternType="solid">
        <fgColor rgb="FF013447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5084B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A3A3A3"/>
      </left>
      <right style="medium">
        <color indexed="64"/>
      </right>
      <top style="medium">
        <color rgb="FFA3A3A3"/>
      </top>
      <bottom style="medium">
        <color rgb="FFA3A3A3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theme="6"/>
      </right>
      <top style="medium">
        <color indexed="64"/>
      </top>
      <bottom style="hair">
        <color theme="6"/>
      </bottom>
      <diagonal/>
    </border>
    <border>
      <left style="hair">
        <color theme="6"/>
      </left>
      <right style="hair">
        <color theme="6"/>
      </right>
      <top style="thin">
        <color indexed="64"/>
      </top>
      <bottom style="hair">
        <color theme="6"/>
      </bottom>
      <diagonal/>
    </border>
    <border>
      <left style="hair">
        <color theme="6"/>
      </left>
      <right style="hair">
        <color theme="6"/>
      </right>
      <top style="medium">
        <color rgb="FFA3A3A3"/>
      </top>
      <bottom style="hair">
        <color theme="6"/>
      </bottom>
      <diagonal/>
    </border>
    <border>
      <left style="hair">
        <color theme="6"/>
      </left>
      <right style="hair">
        <color theme="6"/>
      </right>
      <top/>
      <bottom style="hair">
        <color theme="6"/>
      </bottom>
      <diagonal/>
    </border>
    <border>
      <left style="medium">
        <color indexed="64"/>
      </left>
      <right style="hair">
        <color theme="6"/>
      </right>
      <top style="hair">
        <color theme="6"/>
      </top>
      <bottom style="hair">
        <color theme="6"/>
      </bottom>
      <diagonal/>
    </border>
    <border>
      <left style="hair">
        <color theme="6"/>
      </left>
      <right style="hair">
        <color theme="6"/>
      </right>
      <top style="hair">
        <color theme="6"/>
      </top>
      <bottom style="hair">
        <color theme="6"/>
      </bottom>
      <diagonal/>
    </border>
    <border>
      <left style="hair">
        <color theme="6"/>
      </left>
      <right style="medium">
        <color theme="1"/>
      </right>
      <top/>
      <bottom style="hair">
        <color theme="6"/>
      </bottom>
      <diagonal/>
    </border>
    <border>
      <left style="medium">
        <color indexed="64"/>
      </left>
      <right style="hair">
        <color theme="6"/>
      </right>
      <top style="hair">
        <color theme="6"/>
      </top>
      <bottom style="medium">
        <color theme="1"/>
      </bottom>
      <diagonal/>
    </border>
    <border>
      <left style="hair">
        <color theme="6"/>
      </left>
      <right style="hair">
        <color theme="6"/>
      </right>
      <top style="hair">
        <color theme="6"/>
      </top>
      <bottom style="medium">
        <color theme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3" fillId="2" borderId="0" xfId="0" applyFont="1" applyFill="1"/>
    <xf numFmtId="0" fontId="0" fillId="0" borderId="1" xfId="0" applyBorder="1" applyAlignment="1">
      <alignment horizontal="left" vertical="top" indent="1"/>
    </xf>
    <xf numFmtId="0" fontId="4" fillId="2" borderId="5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6" fillId="2" borderId="10" xfId="0" applyFont="1" applyFill="1" applyBorder="1" applyAlignment="1">
      <alignment horizontal="center" vertical="center" textRotation="90"/>
    </xf>
    <xf numFmtId="0" fontId="4" fillId="2" borderId="13" xfId="0" applyFont="1" applyFill="1" applyBorder="1" applyAlignment="1" applyProtection="1">
      <alignment vertical="center" wrapText="1"/>
      <protection locked="0"/>
    </xf>
    <xf numFmtId="0" fontId="5" fillId="0" borderId="14" xfId="0" applyFont="1" applyBorder="1" applyAlignment="1" applyProtection="1">
      <alignment vertical="center" wrapText="1"/>
      <protection locked="0"/>
    </xf>
    <xf numFmtId="0" fontId="5" fillId="0" borderId="15" xfId="0" applyFont="1" applyBorder="1" applyAlignment="1" applyProtection="1">
      <alignment vertical="center" wrapText="1"/>
      <protection locked="0"/>
    </xf>
    <xf numFmtId="0" fontId="8" fillId="0" borderId="15" xfId="0" applyFont="1" applyBorder="1"/>
    <xf numFmtId="0" fontId="5" fillId="0" borderId="16" xfId="0" applyFont="1" applyBorder="1" applyAlignment="1" applyProtection="1">
      <alignment vertical="center" wrapText="1"/>
      <protection locked="0"/>
    </xf>
    <xf numFmtId="0" fontId="7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6" fontId="2" fillId="0" borderId="3" xfId="0" applyNumberFormat="1" applyFont="1" applyBorder="1" applyAlignment="1">
      <alignment horizontal="center" vertical="center" wrapText="1"/>
    </xf>
    <xf numFmtId="0" fontId="2" fillId="0" borderId="0" xfId="0" applyFont="1"/>
    <xf numFmtId="1" fontId="7" fillId="0" borderId="8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2" borderId="2" xfId="0" applyFont="1" applyFill="1" applyBorder="1"/>
    <xf numFmtId="0" fontId="2" fillId="2" borderId="17" xfId="0" applyFont="1" applyFill="1" applyBorder="1"/>
    <xf numFmtId="1" fontId="11" fillId="0" borderId="4" xfId="0" applyNumberFormat="1" applyFont="1" applyBorder="1" applyAlignment="1">
      <alignment horizontal="center"/>
    </xf>
    <xf numFmtId="0" fontId="2" fillId="0" borderId="18" xfId="0" applyFont="1" applyBorder="1" applyAlignment="1">
      <alignment horizontal="right" vertical="center"/>
    </xf>
    <xf numFmtId="0" fontId="6" fillId="2" borderId="11" xfId="0" applyFont="1" applyFill="1" applyBorder="1" applyAlignment="1">
      <alignment horizontal="center" vertical="center" textRotation="90"/>
    </xf>
    <xf numFmtId="0" fontId="2" fillId="3" borderId="0" xfId="0" applyFont="1" applyFill="1"/>
    <xf numFmtId="0" fontId="5" fillId="0" borderId="24" xfId="0" applyFont="1" applyBorder="1" applyAlignment="1" applyProtection="1">
      <alignment vertical="center" wrapText="1"/>
      <protection locked="0"/>
    </xf>
    <xf numFmtId="0" fontId="2" fillId="0" borderId="25" xfId="0" applyFont="1" applyBorder="1" applyAlignment="1">
      <alignment horizontal="center" vertical="center" wrapText="1"/>
    </xf>
    <xf numFmtId="1" fontId="7" fillId="0" borderId="26" xfId="0" applyNumberFormat="1" applyFont="1" applyBorder="1" applyAlignment="1">
      <alignment horizontal="center" vertical="center" wrapText="1"/>
    </xf>
    <xf numFmtId="0" fontId="5" fillId="0" borderId="28" xfId="0" applyFont="1" applyBorder="1" applyAlignment="1" applyProtection="1">
      <alignment vertical="center" wrapText="1"/>
      <protection locked="0"/>
    </xf>
    <xf numFmtId="6" fontId="2" fillId="0" borderId="29" xfId="0" applyNumberFormat="1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1" fontId="7" fillId="0" borderId="29" xfId="0" applyNumberFormat="1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8" fillId="0" borderId="31" xfId="0" applyFont="1" applyBorder="1"/>
    <xf numFmtId="0" fontId="2" fillId="2" borderId="32" xfId="0" applyFont="1" applyFill="1" applyBorder="1"/>
    <xf numFmtId="1" fontId="11" fillId="0" borderId="32" xfId="0" applyNumberFormat="1" applyFont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" fillId="0" borderId="0" xfId="0" applyFont="1"/>
    <xf numFmtId="0" fontId="1" fillId="0" borderId="2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2" fillId="5" borderId="0" xfId="0" applyFont="1" applyFill="1"/>
    <xf numFmtId="0" fontId="6" fillId="6" borderId="10" xfId="0" applyFont="1" applyFill="1" applyBorder="1" applyAlignment="1">
      <alignment horizontal="center" vertical="center" textRotation="90"/>
    </xf>
    <xf numFmtId="0" fontId="6" fillId="2" borderId="11" xfId="0" applyFont="1" applyFill="1" applyBorder="1" applyAlignment="1">
      <alignment horizontal="center" vertical="center" textRotation="90"/>
    </xf>
    <xf numFmtId="0" fontId="6" fillId="2" borderId="12" xfId="0" applyFont="1" applyFill="1" applyBorder="1" applyAlignment="1">
      <alignment horizontal="center" vertical="center" textRotation="90"/>
    </xf>
    <xf numFmtId="0" fontId="2" fillId="0" borderId="0" xfId="0" applyFont="1" applyAlignment="1">
      <alignment horizontal="center"/>
    </xf>
    <xf numFmtId="0" fontId="6" fillId="2" borderId="10" xfId="0" applyFont="1" applyFill="1" applyBorder="1" applyAlignment="1">
      <alignment horizontal="center" vertical="center" textRotation="90"/>
    </xf>
    <xf numFmtId="0" fontId="6" fillId="2" borderId="10" xfId="0" applyFont="1" applyFill="1" applyBorder="1" applyAlignment="1">
      <alignment horizontal="center" vertical="center" textRotation="90" wrapText="1"/>
    </xf>
    <xf numFmtId="0" fontId="9" fillId="0" borderId="9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 textRotation="90" wrapText="1"/>
    </xf>
    <xf numFmtId="0" fontId="6" fillId="4" borderId="22" xfId="0" applyFont="1" applyFill="1" applyBorder="1" applyAlignment="1">
      <alignment horizontal="center" vertical="center" textRotation="90" wrapText="1"/>
    </xf>
    <xf numFmtId="0" fontId="6" fillId="5" borderId="21" xfId="0" applyFont="1" applyFill="1" applyBorder="1" applyAlignment="1">
      <alignment horizontal="center" vertical="center" textRotation="90" wrapText="1"/>
    </xf>
    <xf numFmtId="0" fontId="6" fillId="5" borderId="23" xfId="0" applyFont="1" applyFill="1" applyBorder="1" applyAlignment="1">
      <alignment horizontal="center" vertical="center" textRotation="90" wrapText="1"/>
    </xf>
    <xf numFmtId="0" fontId="6" fillId="5" borderId="22" xfId="0" applyFont="1" applyFill="1" applyBorder="1" applyAlignment="1">
      <alignment horizontal="center" vertical="center" textRotation="90" wrapText="1"/>
    </xf>
    <xf numFmtId="0" fontId="6" fillId="7" borderId="21" xfId="0" applyFont="1" applyFill="1" applyBorder="1" applyAlignment="1">
      <alignment horizontal="center" vertical="center" textRotation="90" wrapText="1"/>
    </xf>
    <xf numFmtId="0" fontId="6" fillId="7" borderId="23" xfId="0" applyFont="1" applyFill="1" applyBorder="1" applyAlignment="1">
      <alignment horizontal="center" vertical="center" textRotation="90" wrapText="1"/>
    </xf>
    <xf numFmtId="0" fontId="6" fillId="7" borderId="22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9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5084B3"/>
      <color rgb="FF013447"/>
      <color rgb="FFC96D30"/>
      <color rgb="FF003366"/>
      <color rgb="FF0064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3174</xdr:colOff>
      <xdr:row>1</xdr:row>
      <xdr:rowOff>9525</xdr:rowOff>
    </xdr:from>
    <xdr:to>
      <xdr:col>8</xdr:col>
      <xdr:colOff>1059</xdr:colOff>
      <xdr:row>2</xdr:row>
      <xdr:rowOff>10160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EE70E2C2-B04A-F62B-2A84-4401545D87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774" y="190500"/>
          <a:ext cx="9347201" cy="1029335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1</xdr:row>
      <xdr:rowOff>9525</xdr:rowOff>
    </xdr:from>
    <xdr:to>
      <xdr:col>7</xdr:col>
      <xdr:colOff>993915</xdr:colOff>
      <xdr:row>2</xdr:row>
      <xdr:rowOff>13335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C42C19-131C-4A49-9663-E46F5D6E23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5088" y="181803"/>
          <a:ext cx="9253470" cy="1030854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05850-919F-4099-9F20-71BB4BC7F9DC}">
  <dimension ref="B2:H13"/>
  <sheetViews>
    <sheetView showGridLines="0" zoomScale="90" zoomScaleNormal="90" workbookViewId="0">
      <pane xSplit="2" ySplit="3" topLeftCell="C4" activePane="bottomRight" state="frozen"/>
      <selection pane="topRight" activeCell="B1" sqref="B1"/>
      <selection pane="bottomLeft" activeCell="A4" sqref="A4"/>
      <selection pane="bottomRight" activeCell="H8" sqref="H8:H11"/>
    </sheetView>
  </sheetViews>
  <sheetFormatPr defaultColWidth="9.08984375" defaultRowHeight="14" x14ac:dyDescent="0.3"/>
  <cols>
    <col min="1" max="1" width="3.36328125" style="17" customWidth="1"/>
    <col min="2" max="2" width="9.08984375" style="17"/>
    <col min="3" max="3" width="30.36328125" style="17" customWidth="1"/>
    <col min="4" max="4" width="17" style="17" customWidth="1"/>
    <col min="5" max="6" width="21.36328125" style="17" customWidth="1"/>
    <col min="7" max="7" width="23.54296875" style="17" customWidth="1"/>
    <col min="8" max="8" width="12.36328125" style="17" customWidth="1"/>
    <col min="9" max="16384" width="9.08984375" style="17"/>
  </cols>
  <sheetData>
    <row r="2" spans="2:8" ht="81" customHeight="1" thickBot="1" x14ac:dyDescent="0.35">
      <c r="B2" s="47"/>
      <c r="C2" s="47"/>
      <c r="D2" s="47"/>
      <c r="E2" s="47"/>
      <c r="F2" s="47"/>
      <c r="G2" s="47"/>
      <c r="H2" s="47"/>
    </row>
    <row r="3" spans="2:8" ht="14.75" customHeight="1" thickBot="1" x14ac:dyDescent="0.35">
      <c r="B3" s="4"/>
      <c r="C3" s="8" t="s">
        <v>0</v>
      </c>
      <c r="D3" s="5">
        <v>0</v>
      </c>
      <c r="E3" s="5">
        <v>3</v>
      </c>
      <c r="F3" s="5">
        <v>6</v>
      </c>
      <c r="G3" s="5">
        <v>9</v>
      </c>
      <c r="H3" s="6" t="s">
        <v>1</v>
      </c>
    </row>
    <row r="4" spans="2:8" ht="58.25" customHeight="1" thickBot="1" x14ac:dyDescent="0.35">
      <c r="B4" s="48" t="s">
        <v>2</v>
      </c>
      <c r="C4" s="9" t="s">
        <v>54</v>
      </c>
      <c r="D4" s="15" t="s">
        <v>3</v>
      </c>
      <c r="E4" s="14" t="s">
        <v>4</v>
      </c>
      <c r="F4" s="14" t="s">
        <v>5</v>
      </c>
      <c r="G4" s="14" t="s">
        <v>6</v>
      </c>
      <c r="H4" s="18">
        <v>9</v>
      </c>
    </row>
    <row r="5" spans="2:8" ht="58.25" customHeight="1" thickBot="1" x14ac:dyDescent="0.35">
      <c r="B5" s="48"/>
      <c r="C5" s="10" t="s">
        <v>7</v>
      </c>
      <c r="D5" s="16">
        <v>0</v>
      </c>
      <c r="E5" s="14" t="s">
        <v>8</v>
      </c>
      <c r="F5" s="14" t="s">
        <v>9</v>
      </c>
      <c r="G5" s="14" t="s">
        <v>10</v>
      </c>
      <c r="H5" s="18">
        <v>9</v>
      </c>
    </row>
    <row r="6" spans="2:8" ht="56.75" customHeight="1" x14ac:dyDescent="0.3">
      <c r="B6" s="48"/>
      <c r="C6" s="10" t="s">
        <v>11</v>
      </c>
      <c r="D6" s="14" t="s">
        <v>12</v>
      </c>
      <c r="E6" s="14" t="s">
        <v>13</v>
      </c>
      <c r="F6" s="15" t="s">
        <v>14</v>
      </c>
      <c r="G6" s="14" t="s">
        <v>15</v>
      </c>
      <c r="H6" s="18">
        <v>9</v>
      </c>
    </row>
    <row r="7" spans="2:8" ht="56.75" customHeight="1" thickBot="1" x14ac:dyDescent="0.35">
      <c r="B7" s="49" t="s">
        <v>16</v>
      </c>
      <c r="C7" s="10" t="s">
        <v>17</v>
      </c>
      <c r="D7" s="19" t="s">
        <v>18</v>
      </c>
      <c r="E7" s="14" t="s">
        <v>19</v>
      </c>
      <c r="F7" s="14" t="s">
        <v>20</v>
      </c>
      <c r="G7" s="14" t="s">
        <v>21</v>
      </c>
      <c r="H7" s="18">
        <v>0</v>
      </c>
    </row>
    <row r="8" spans="2:8" ht="75" customHeight="1" thickBot="1" x14ac:dyDescent="0.35">
      <c r="B8" s="49"/>
      <c r="C8" s="10" t="s">
        <v>55</v>
      </c>
      <c r="D8" s="19" t="s">
        <v>22</v>
      </c>
      <c r="E8" s="1" t="s">
        <v>23</v>
      </c>
      <c r="F8" s="1" t="s">
        <v>24</v>
      </c>
      <c r="G8" s="1" t="s">
        <v>25</v>
      </c>
      <c r="H8" s="18" t="s">
        <v>69</v>
      </c>
    </row>
    <row r="9" spans="2:8" ht="40.25" customHeight="1" x14ac:dyDescent="0.3">
      <c r="B9" s="48" t="s">
        <v>26</v>
      </c>
      <c r="C9" s="10" t="s">
        <v>27</v>
      </c>
      <c r="D9" s="13" t="s">
        <v>28</v>
      </c>
      <c r="E9" s="1" t="s">
        <v>29</v>
      </c>
      <c r="F9" s="1" t="s">
        <v>30</v>
      </c>
      <c r="G9" s="1" t="s">
        <v>31</v>
      </c>
      <c r="H9" s="18" t="s">
        <v>69</v>
      </c>
    </row>
    <row r="10" spans="2:8" ht="57.75" customHeight="1" thickBot="1" x14ac:dyDescent="0.35">
      <c r="B10" s="48"/>
      <c r="C10" s="10" t="s">
        <v>32</v>
      </c>
      <c r="D10" s="13" t="s">
        <v>33</v>
      </c>
      <c r="E10" s="1" t="s">
        <v>34</v>
      </c>
      <c r="F10" s="1" t="s">
        <v>35</v>
      </c>
      <c r="G10" s="1" t="s">
        <v>36</v>
      </c>
      <c r="H10" s="18" t="s">
        <v>69</v>
      </c>
    </row>
    <row r="11" spans="2:8" ht="64.25" customHeight="1" thickBot="1" x14ac:dyDescent="0.35">
      <c r="B11" s="7" t="s">
        <v>37</v>
      </c>
      <c r="C11" s="10" t="s">
        <v>38</v>
      </c>
      <c r="D11" s="13" t="s">
        <v>39</v>
      </c>
      <c r="E11" s="1" t="s">
        <v>40</v>
      </c>
      <c r="F11" s="1" t="s">
        <v>41</v>
      </c>
      <c r="G11" s="1" t="s">
        <v>42</v>
      </c>
      <c r="H11" s="18" t="s">
        <v>69</v>
      </c>
    </row>
    <row r="12" spans="2:8" ht="18" x14ac:dyDescent="0.4">
      <c r="B12" s="45" t="s">
        <v>43</v>
      </c>
      <c r="C12" s="11" t="s">
        <v>44</v>
      </c>
      <c r="D12" s="20"/>
      <c r="E12" s="20"/>
      <c r="F12" s="21"/>
      <c r="G12" s="21"/>
      <c r="H12" s="22">
        <f>SUM(H4:H11)</f>
        <v>27</v>
      </c>
    </row>
    <row r="13" spans="2:8" ht="117" customHeight="1" thickBot="1" x14ac:dyDescent="0.35">
      <c r="B13" s="46"/>
      <c r="C13" s="12" t="s">
        <v>45</v>
      </c>
      <c r="D13" s="50" t="s">
        <v>46</v>
      </c>
      <c r="E13" s="50"/>
      <c r="F13" s="23" t="s">
        <v>47</v>
      </c>
      <c r="G13" s="51" t="str" cm="1">
        <f t="array" ref="G13">_xlfn.IFS(H12&gt;70,"Corporate Level",H12&gt;40,"Service Level",H12&gt;20,"Improvement Engine",H12=0,"",H12&lt;21,"BAU")</f>
        <v>Improvement Engine</v>
      </c>
      <c r="H13" s="52"/>
    </row>
  </sheetData>
  <mergeCells count="7">
    <mergeCell ref="B12:B13"/>
    <mergeCell ref="B2:H2"/>
    <mergeCell ref="B4:B6"/>
    <mergeCell ref="B7:B8"/>
    <mergeCell ref="B9:B10"/>
    <mergeCell ref="D13:E13"/>
    <mergeCell ref="G13:H13"/>
  </mergeCells>
  <conditionalFormatting sqref="D4">
    <cfRule type="expression" priority="48">
      <formula>H4=""</formula>
    </cfRule>
  </conditionalFormatting>
  <conditionalFormatting sqref="D4:D11">
    <cfRule type="expression" dxfId="8" priority="2">
      <formula>H4=0</formula>
    </cfRule>
  </conditionalFormatting>
  <conditionalFormatting sqref="E4:E11">
    <cfRule type="expression" dxfId="7" priority="15">
      <formula>H4=3</formula>
    </cfRule>
  </conditionalFormatting>
  <conditionalFormatting sqref="F4:F11">
    <cfRule type="expression" dxfId="6" priority="14">
      <formula>H4=6</formula>
    </cfRule>
  </conditionalFormatting>
  <conditionalFormatting sqref="G4:G11">
    <cfRule type="expression" dxfId="5" priority="13">
      <formula>H4=9</formula>
    </cfRule>
  </conditionalFormatting>
  <dataValidations count="1">
    <dataValidation type="list" allowBlank="1" showInputMessage="1" showErrorMessage="1" sqref="H4:H11" xr:uid="{FB0DBBF4-F2DC-4FB2-9E6D-4AB6349B05B9}">
      <formula1>"SELECT,0,3,6,9"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B927A-1512-4C8D-B1FB-5C2D471D3A74}">
  <dimension ref="B3:B8"/>
  <sheetViews>
    <sheetView workbookViewId="0">
      <selection activeCell="B35" sqref="B35"/>
    </sheetView>
  </sheetViews>
  <sheetFormatPr defaultRowHeight="14.5" x14ac:dyDescent="0.35"/>
  <cols>
    <col min="2" max="2" width="79.6328125" customWidth="1"/>
  </cols>
  <sheetData>
    <row r="3" spans="2:2" x14ac:dyDescent="0.35">
      <c r="B3" s="2" t="s">
        <v>48</v>
      </c>
    </row>
    <row r="4" spans="2:2" x14ac:dyDescent="0.35">
      <c r="B4" s="3" t="s">
        <v>49</v>
      </c>
    </row>
    <row r="5" spans="2:2" x14ac:dyDescent="0.35">
      <c r="B5" s="3" t="s">
        <v>50</v>
      </c>
    </row>
    <row r="6" spans="2:2" x14ac:dyDescent="0.35">
      <c r="B6" s="3" t="s">
        <v>51</v>
      </c>
    </row>
    <row r="7" spans="2:2" x14ac:dyDescent="0.35">
      <c r="B7" s="3" t="s">
        <v>52</v>
      </c>
    </row>
    <row r="8" spans="2:2" x14ac:dyDescent="0.35">
      <c r="B8" s="3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A295E-5F8B-44ED-B66F-747EA9EC9895}">
  <sheetPr>
    <pageSetUpPr fitToPage="1"/>
  </sheetPr>
  <dimension ref="B2:O13"/>
  <sheetViews>
    <sheetView showGridLines="0" tabSelected="1" zoomScale="85" zoomScaleNormal="85" workbookViewId="0">
      <pane xSplit="2" ySplit="3" topLeftCell="C4" activePane="bottomRight" state="frozen"/>
      <selection pane="topRight" activeCell="B1" sqref="B1"/>
      <selection pane="bottomLeft" activeCell="A4" sqref="A4"/>
      <selection pane="bottomRight" activeCell="P6" sqref="P6"/>
    </sheetView>
  </sheetViews>
  <sheetFormatPr defaultColWidth="9.08984375" defaultRowHeight="14" x14ac:dyDescent="0.3"/>
  <cols>
    <col min="1" max="1" width="3.36328125" style="17" customWidth="1"/>
    <col min="2" max="2" width="9.08984375" style="17"/>
    <col min="3" max="3" width="30.36328125" style="17" customWidth="1"/>
    <col min="4" max="4" width="17" style="17" customWidth="1"/>
    <col min="5" max="7" width="21.36328125" style="17" customWidth="1"/>
    <col min="8" max="8" width="23.54296875" style="17" customWidth="1"/>
    <col min="9" max="9" width="12.36328125" style="17" customWidth="1"/>
    <col min="10" max="10" width="9.08984375" style="17"/>
    <col min="11" max="11" width="12.36328125" style="17" customWidth="1"/>
    <col min="12" max="12" width="53.81640625" style="17" customWidth="1"/>
    <col min="13" max="16384" width="9.08984375" style="17"/>
  </cols>
  <sheetData>
    <row r="2" spans="2:15" ht="81" customHeight="1" thickBot="1" x14ac:dyDescent="0.35">
      <c r="B2" s="25"/>
      <c r="C2" s="25"/>
      <c r="D2" s="25"/>
      <c r="E2" s="25"/>
      <c r="F2" s="25"/>
      <c r="G2" s="25"/>
      <c r="H2" s="43"/>
      <c r="I2" s="43"/>
      <c r="J2" s="43"/>
      <c r="K2" s="43"/>
      <c r="L2" s="43"/>
    </row>
    <row r="3" spans="2:15" ht="30" customHeight="1" thickBot="1" x14ac:dyDescent="0.35">
      <c r="B3" s="4"/>
      <c r="C3" s="8" t="s">
        <v>0</v>
      </c>
      <c r="D3" s="5">
        <v>0</v>
      </c>
      <c r="E3" s="5">
        <v>1</v>
      </c>
      <c r="F3" s="5">
        <v>2</v>
      </c>
      <c r="G3" s="5">
        <v>3</v>
      </c>
      <c r="H3" s="5">
        <v>4</v>
      </c>
      <c r="I3" s="6" t="s">
        <v>1</v>
      </c>
      <c r="J3" s="6" t="s">
        <v>74</v>
      </c>
      <c r="K3" s="6" t="s">
        <v>75</v>
      </c>
      <c r="L3" s="6" t="s">
        <v>76</v>
      </c>
    </row>
    <row r="4" spans="2:15" ht="94.5" customHeight="1" x14ac:dyDescent="0.3">
      <c r="B4" s="53" t="s">
        <v>61</v>
      </c>
      <c r="C4" s="26" t="s">
        <v>56</v>
      </c>
      <c r="D4" s="27" t="s">
        <v>70</v>
      </c>
      <c r="E4" s="27" t="s">
        <v>68</v>
      </c>
      <c r="F4" s="42" t="s">
        <v>113</v>
      </c>
      <c r="G4" s="42" t="s">
        <v>87</v>
      </c>
      <c r="H4" s="42" t="s">
        <v>67</v>
      </c>
      <c r="I4" s="28" t="s">
        <v>69</v>
      </c>
      <c r="J4" s="38">
        <v>1</v>
      </c>
      <c r="K4" s="28" t="str">
        <f>IFERROR(I4*J4,"")</f>
        <v/>
      </c>
      <c r="L4" s="39"/>
    </row>
    <row r="5" spans="2:15" ht="58.25" customHeight="1" x14ac:dyDescent="0.3">
      <c r="B5" s="54"/>
      <c r="C5" s="29" t="s">
        <v>63</v>
      </c>
      <c r="D5" s="30" t="s">
        <v>71</v>
      </c>
      <c r="E5" s="31" t="s">
        <v>72</v>
      </c>
      <c r="F5" s="41" t="s">
        <v>88</v>
      </c>
      <c r="G5" s="41" t="s">
        <v>89</v>
      </c>
      <c r="H5" s="41" t="s">
        <v>90</v>
      </c>
      <c r="I5" s="32" t="s">
        <v>69</v>
      </c>
      <c r="J5" s="34">
        <v>1</v>
      </c>
      <c r="K5" s="32" t="str">
        <f t="shared" ref="K5:K12" si="0">IFERROR(I5*J5,"")</f>
        <v/>
      </c>
      <c r="L5" s="39"/>
      <c r="O5" s="40"/>
    </row>
    <row r="6" spans="2:15" ht="83.25" customHeight="1" x14ac:dyDescent="0.3">
      <c r="B6" s="55" t="s">
        <v>62</v>
      </c>
      <c r="C6" s="29" t="s">
        <v>64</v>
      </c>
      <c r="D6" s="41" t="s">
        <v>92</v>
      </c>
      <c r="E6" s="41" t="s">
        <v>91</v>
      </c>
      <c r="F6" s="41" t="s">
        <v>93</v>
      </c>
      <c r="G6" s="31" t="s">
        <v>60</v>
      </c>
      <c r="H6" s="31" t="s">
        <v>59</v>
      </c>
      <c r="I6" s="32" t="s">
        <v>69</v>
      </c>
      <c r="J6" s="34">
        <v>1</v>
      </c>
      <c r="K6" s="32" t="str">
        <f t="shared" si="0"/>
        <v/>
      </c>
      <c r="L6" s="39"/>
    </row>
    <row r="7" spans="2:15" ht="83.25" customHeight="1" x14ac:dyDescent="0.3">
      <c r="B7" s="56"/>
      <c r="C7" s="29" t="s">
        <v>78</v>
      </c>
      <c r="D7" s="41" t="s">
        <v>80</v>
      </c>
      <c r="E7" s="41" t="s">
        <v>94</v>
      </c>
      <c r="F7" s="41" t="s">
        <v>84</v>
      </c>
      <c r="G7" s="41" t="s">
        <v>81</v>
      </c>
      <c r="H7" s="41" t="s">
        <v>79</v>
      </c>
      <c r="I7" s="32" t="s">
        <v>69</v>
      </c>
      <c r="J7" s="34">
        <v>1</v>
      </c>
      <c r="K7" s="32" t="str">
        <f t="shared" si="0"/>
        <v/>
      </c>
      <c r="L7" s="39"/>
    </row>
    <row r="8" spans="2:15" ht="56.75" customHeight="1" x14ac:dyDescent="0.3">
      <c r="B8" s="57"/>
      <c r="C8" s="29" t="s">
        <v>77</v>
      </c>
      <c r="D8" s="41" t="s">
        <v>85</v>
      </c>
      <c r="E8" s="41" t="s">
        <v>95</v>
      </c>
      <c r="F8" s="41" t="s">
        <v>86</v>
      </c>
      <c r="G8" s="41" t="s">
        <v>82</v>
      </c>
      <c r="H8" s="41" t="s">
        <v>83</v>
      </c>
      <c r="I8" s="32" t="s">
        <v>69</v>
      </c>
      <c r="J8" s="34">
        <v>1</v>
      </c>
      <c r="K8" s="32" t="str">
        <f t="shared" si="0"/>
        <v/>
      </c>
      <c r="L8" s="39"/>
    </row>
    <row r="9" spans="2:15" ht="75" customHeight="1" x14ac:dyDescent="0.3">
      <c r="B9" s="58" t="s">
        <v>65</v>
      </c>
      <c r="C9" s="29" t="s">
        <v>57</v>
      </c>
      <c r="D9" s="41" t="s">
        <v>102</v>
      </c>
      <c r="E9" s="33" t="s">
        <v>106</v>
      </c>
      <c r="F9" s="33" t="s">
        <v>105</v>
      </c>
      <c r="G9" s="33" t="s">
        <v>104</v>
      </c>
      <c r="H9" s="33" t="s">
        <v>103</v>
      </c>
      <c r="I9" s="32" t="s">
        <v>69</v>
      </c>
      <c r="J9" s="34">
        <v>3</v>
      </c>
      <c r="K9" s="32" t="str">
        <f t="shared" si="0"/>
        <v/>
      </c>
      <c r="L9" s="39"/>
    </row>
    <row r="10" spans="2:15" ht="75" customHeight="1" x14ac:dyDescent="0.3">
      <c r="B10" s="59"/>
      <c r="C10" s="29" t="s">
        <v>107</v>
      </c>
      <c r="D10" s="31" t="s">
        <v>73</v>
      </c>
      <c r="E10" s="33" t="s">
        <v>98</v>
      </c>
      <c r="F10" s="33" t="s">
        <v>97</v>
      </c>
      <c r="G10" s="33" t="s">
        <v>99</v>
      </c>
      <c r="H10" s="33" t="s">
        <v>96</v>
      </c>
      <c r="I10" s="32" t="s">
        <v>69</v>
      </c>
      <c r="J10" s="34">
        <v>1</v>
      </c>
      <c r="K10" s="32" t="str">
        <f t="shared" si="0"/>
        <v/>
      </c>
      <c r="L10" s="39"/>
    </row>
    <row r="11" spans="2:15" ht="70" x14ac:dyDescent="0.3">
      <c r="B11" s="60"/>
      <c r="C11" s="29" t="s">
        <v>58</v>
      </c>
      <c r="D11" s="41" t="s">
        <v>112</v>
      </c>
      <c r="E11" s="41" t="s">
        <v>111</v>
      </c>
      <c r="F11" s="41" t="s">
        <v>110</v>
      </c>
      <c r="G11" s="41" t="s">
        <v>109</v>
      </c>
      <c r="H11" s="41" t="s">
        <v>108</v>
      </c>
      <c r="I11" s="32" t="s">
        <v>69</v>
      </c>
      <c r="J11" s="34">
        <v>1</v>
      </c>
      <c r="K11" s="32" t="str">
        <f t="shared" si="0"/>
        <v/>
      </c>
      <c r="L11" s="39"/>
    </row>
    <row r="12" spans="2:15" ht="57.75" customHeight="1" x14ac:dyDescent="0.3">
      <c r="B12" s="44" t="s">
        <v>66</v>
      </c>
      <c r="C12" s="29" t="s">
        <v>17</v>
      </c>
      <c r="D12" s="34" t="s">
        <v>18</v>
      </c>
      <c r="E12" s="41" t="s">
        <v>19</v>
      </c>
      <c r="F12" s="31" t="s">
        <v>20</v>
      </c>
      <c r="G12" s="41" t="s">
        <v>101</v>
      </c>
      <c r="H12" s="41" t="s">
        <v>100</v>
      </c>
      <c r="I12" s="32" t="s">
        <v>69</v>
      </c>
      <c r="J12" s="34">
        <v>1</v>
      </c>
      <c r="K12" s="32" t="str">
        <f t="shared" si="0"/>
        <v/>
      </c>
      <c r="L12" s="39"/>
    </row>
    <row r="13" spans="2:15" ht="58.75" customHeight="1" thickBot="1" x14ac:dyDescent="0.45">
      <c r="B13" s="24" t="s">
        <v>43</v>
      </c>
      <c r="C13" s="35" t="s">
        <v>44</v>
      </c>
      <c r="D13" s="36"/>
      <c r="E13" s="36"/>
      <c r="F13" s="36"/>
      <c r="G13" s="36"/>
      <c r="H13" s="36"/>
      <c r="I13" s="37">
        <f>SUM(I4:I12)</f>
        <v>0</v>
      </c>
      <c r="J13" s="36"/>
      <c r="K13" s="37">
        <f>SUM(K4:K12)</f>
        <v>0</v>
      </c>
      <c r="L13" s="36"/>
    </row>
  </sheetData>
  <mergeCells count="3">
    <mergeCell ref="B4:B5"/>
    <mergeCell ref="B6:B8"/>
    <mergeCell ref="B9:B11"/>
  </mergeCells>
  <conditionalFormatting sqref="D4:D12">
    <cfRule type="expression" dxfId="4" priority="9">
      <formula>I4=0</formula>
    </cfRule>
  </conditionalFormatting>
  <conditionalFormatting sqref="E4:E12">
    <cfRule type="expression" dxfId="3" priority="4">
      <formula>I4=1</formula>
    </cfRule>
  </conditionalFormatting>
  <conditionalFormatting sqref="F4:F12">
    <cfRule type="expression" dxfId="2" priority="3">
      <formula>I4=2</formula>
    </cfRule>
  </conditionalFormatting>
  <conditionalFormatting sqref="G4:G12">
    <cfRule type="expression" dxfId="1" priority="2">
      <formula>I4=3</formula>
    </cfRule>
  </conditionalFormatting>
  <conditionalFormatting sqref="H4:H12">
    <cfRule type="expression" dxfId="0" priority="1">
      <formula>I4=4</formula>
    </cfRule>
  </conditionalFormatting>
  <dataValidations count="1">
    <dataValidation type="list" allowBlank="1" showInputMessage="1" showErrorMessage="1" sqref="I4:I12" xr:uid="{3C57CD9A-4ADF-47EC-8CDF-0127A95F40A1}">
      <formula1>"SELECT,0,1,2,3,4"</formula1>
    </dataValidation>
  </dataValidations>
  <pageMargins left="0.7" right="0.7" top="0.75" bottom="0.75" header="0.3" footer="0.3"/>
  <pageSetup paperSize="8" scale="8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a1e48e1-5345-418d-83a6-2dc2747f72cd">
      <UserInfo>
        <DisplayName>Cumberland Programme Management Office Members</DisplayName>
        <AccountId>7</AccountId>
        <AccountType/>
      </UserInfo>
    </SharedWithUsers>
    <TaxCatchAll xmlns="ea1e48e1-5345-418d-83a6-2dc2747f72cd" xsi:nil="true"/>
    <lcf76f155ced4ddcb4097134ff3c332f xmlns="ac7f9f64-6e34-494e-93f9-daf8f42754f7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E3FCF5BA326645B8BCC444BFBBB99F" ma:contentTypeVersion="13" ma:contentTypeDescription="Create a new document." ma:contentTypeScope="" ma:versionID="32d34f813f043448f34254d80f756a8c">
  <xsd:schema xmlns:xsd="http://www.w3.org/2001/XMLSchema" xmlns:xs="http://www.w3.org/2001/XMLSchema" xmlns:p="http://schemas.microsoft.com/office/2006/metadata/properties" xmlns:ns2="ac7f9f64-6e34-494e-93f9-daf8f42754f7" xmlns:ns3="ea1e48e1-5345-418d-83a6-2dc2747f72cd" targetNamespace="http://schemas.microsoft.com/office/2006/metadata/properties" ma:root="true" ma:fieldsID="5f829b0daf243276383b98c997a0d716" ns2:_="" ns3:_="">
    <xsd:import namespace="ac7f9f64-6e34-494e-93f9-daf8f42754f7"/>
    <xsd:import namespace="ea1e48e1-5345-418d-83a6-2dc2747f72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7f9f64-6e34-494e-93f9-daf8f42754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3323a573-f4b2-49c1-a657-d409971bfa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1e48e1-5345-418d-83a6-2dc2747f72c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41797bf-1341-4ce2-8967-d8a563406433}" ma:internalName="TaxCatchAll" ma:showField="CatchAllData" ma:web="ea1e48e1-5345-418d-83a6-2dc2747f72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F56397-1E15-4B61-8A00-558225FB79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1CB195-81CD-4AAB-AE4B-639D9ACC8A11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ac7f9f64-6e34-494e-93f9-daf8f42754f7"/>
    <ds:schemaRef ds:uri="http://schemas.microsoft.com/office/2006/metadata/properties"/>
    <ds:schemaRef ds:uri="http://schemas.openxmlformats.org/package/2006/metadata/core-properties"/>
    <ds:schemaRef ds:uri="ea1e48e1-5345-418d-83a6-2dc2747f72cd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170A7FC-69A5-4F41-9A76-1F7A3BB792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7f9f64-6e34-494e-93f9-daf8f42754f7"/>
    <ds:schemaRef ds:uri="ea1e48e1-5345-418d-83a6-2dc2747f72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Tiering</vt:lpstr>
      <vt:lpstr>Key Information </vt:lpstr>
      <vt:lpstr>Prioritisation</vt:lpstr>
    </vt:vector>
  </TitlesOfParts>
  <Manager/>
  <Company>Cumbria County Council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Eve Blance</dc:creator>
  <cp:keywords/>
  <dc:description/>
  <cp:lastModifiedBy>Tom Denman</cp:lastModifiedBy>
  <cp:revision/>
  <cp:lastPrinted>2024-01-31T08:48:02Z</cp:lastPrinted>
  <dcterms:created xsi:type="dcterms:W3CDTF">2023-06-12T14:15:58Z</dcterms:created>
  <dcterms:modified xsi:type="dcterms:W3CDTF">2024-10-30T12:05:52Z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0x01010088E3FCF5BA326645B8BCC444BFBBB99F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_activity">
    <vt:lpwstr>{"FileActivityType":"9","FileActivityTimeStamp":"2023-06-13T12:12:34.643Z","FileActivityUsersOnPage":[{"DisplayName":"Blance, Eve","Id":"eve.blance@cumbria.gov.uk"}],"FileActivityNavigationId":null}</vt:lpwstr>
  </property>
  <property fmtid="{D5CDD505-2E9C-101B-9397-08002B2CF9AE}" pid="7" name="TriggerFlowInfo">
    <vt:lpwstr/>
  </property>
  <property fmtid="{D5CDD505-2E9C-101B-9397-08002B2CF9AE}" pid="8" name="_dlc_DocIdItemGuid">
    <vt:lpwstr>240211ab-d27b-4fb1-ab77-51bd1add7e87</vt:lpwstr>
  </property>
  <property fmtid="{D5CDD505-2E9C-101B-9397-08002B2CF9AE}" pid="9" name="DocumentSetDescription">
    <vt:lpwstr/>
  </property>
</Properties>
</file>